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-120" windowWidth="18570" windowHeight="13695"/>
  </bookViews>
  <sheets>
    <sheet name="ＨＰ用" sheetId="1" r:id="rId1"/>
  </sheets>
  <definedNames>
    <definedName name="_xlnm.Print_Area" localSheetId="0">ＨＰ用!$A$1:$P$51</definedName>
  </definedNames>
  <calcPr calcId="145621"/>
</workbook>
</file>

<file path=xl/calcChain.xml><?xml version="1.0" encoding="utf-8"?>
<calcChain xmlns="http://schemas.openxmlformats.org/spreadsheetml/2006/main">
  <c r="E49" i="1" l="1"/>
  <c r="D49" i="1"/>
  <c r="G49" i="1" s="1"/>
  <c r="H49" i="1" s="1"/>
  <c r="L37" i="1" l="1"/>
  <c r="H37" i="1"/>
  <c r="E37" i="1"/>
  <c r="P6" i="1"/>
  <c r="O6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 l="1"/>
  <c r="J49" i="1" s="1"/>
</calcChain>
</file>

<file path=xl/sharedStrings.xml><?xml version="1.0" encoding="utf-8"?>
<sst xmlns="http://schemas.openxmlformats.org/spreadsheetml/2006/main" count="85" uniqueCount="52">
  <si>
    <t>火</t>
  </si>
  <si>
    <t>火</t>
    <rPh sb="0" eb="1">
      <t>カ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</si>
  <si>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</si>
  <si>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</si>
  <si>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</si>
  <si>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</si>
  <si>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</si>
  <si>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土</t>
  </si>
  <si>
    <t>日</t>
  </si>
  <si>
    <t>月</t>
  </si>
  <si>
    <t>時：分～時：分</t>
    <rPh sb="0" eb="1">
      <t>ジ</t>
    </rPh>
    <rPh sb="2" eb="3">
      <t>フン</t>
    </rPh>
    <rPh sb="4" eb="5">
      <t>ジ</t>
    </rPh>
    <rPh sb="6" eb="7">
      <t>フン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</si>
  <si>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</si>
  <si>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</si>
  <si>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時間外労働チェック表</t>
    <rPh sb="0" eb="5">
      <t>ジカンガイロウドウ</t>
    </rPh>
    <rPh sb="9" eb="10">
      <t>ヒョウ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</si>
  <si>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</si>
  <si>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</si>
  <si>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勤務シフト</t>
    <rPh sb="0" eb="2">
      <t>キンム</t>
    </rPh>
    <phoneticPr fontId="1"/>
  </si>
  <si>
    <t>始業時刻前に働いた時間</t>
    <rPh sb="0" eb="2">
      <t>シギョウ</t>
    </rPh>
    <rPh sb="2" eb="4">
      <t>ジコク</t>
    </rPh>
    <rPh sb="4" eb="5">
      <t>マエ</t>
    </rPh>
    <rPh sb="6" eb="7">
      <t>ハタラ</t>
    </rPh>
    <rPh sb="9" eb="11">
      <t>ジカン</t>
    </rPh>
    <phoneticPr fontId="1"/>
  </si>
  <si>
    <t>休憩時間中に働いた時間</t>
    <rPh sb="0" eb="2">
      <t>キュウケイ</t>
    </rPh>
    <rPh sb="2" eb="5">
      <t>ジカンチュウ</t>
    </rPh>
    <rPh sb="6" eb="7">
      <t>ハタラ</t>
    </rPh>
    <rPh sb="9" eb="11">
      <t>ジカン</t>
    </rPh>
    <phoneticPr fontId="1"/>
  </si>
  <si>
    <t>終業時刻後に働いた時間</t>
    <rPh sb="0" eb="2">
      <t>シュウギョウ</t>
    </rPh>
    <rPh sb="2" eb="4">
      <t>ジコク</t>
    </rPh>
    <rPh sb="4" eb="5">
      <t>ゴ</t>
    </rPh>
    <rPh sb="6" eb="7">
      <t>ハタラ</t>
    </rPh>
    <rPh sb="9" eb="11">
      <t>ジカン</t>
    </rPh>
    <phoneticPr fontId="1"/>
  </si>
  <si>
    <t>合計（Ａ+Ｂ+Ｃ）</t>
    <rPh sb="0" eb="2">
      <t>ゴウケイ</t>
    </rPh>
    <phoneticPr fontId="1"/>
  </si>
  <si>
    <t>業務内容</t>
    <rPh sb="0" eb="2">
      <t>ギョウム</t>
    </rPh>
    <rPh sb="2" eb="4">
      <t>ナイヨウ</t>
    </rPh>
    <phoneticPr fontId="1"/>
  </si>
  <si>
    <t>≪記入例≫</t>
    <rPh sb="1" eb="3">
      <t>キニュウ</t>
    </rPh>
    <rPh sb="3" eb="4">
      <t>レイ</t>
    </rPh>
    <phoneticPr fontId="1"/>
  </si>
  <si>
    <t>8：00～8：30</t>
    <phoneticPr fontId="1"/>
  </si>
  <si>
    <t>点滴準備</t>
    <rPh sb="0" eb="2">
      <t>テンテキ</t>
    </rPh>
    <rPh sb="2" eb="4">
      <t>ジュンビ</t>
    </rPh>
    <phoneticPr fontId="1"/>
  </si>
  <si>
    <t>患者対応</t>
    <rPh sb="0" eb="2">
      <t>カンジャ</t>
    </rPh>
    <rPh sb="2" eb="4">
      <t>タイオウ</t>
    </rPh>
    <phoneticPr fontId="1"/>
  </si>
  <si>
    <t>17：00～19：00</t>
    <phoneticPr fontId="1"/>
  </si>
  <si>
    <t>病棟会議　記録</t>
    <rPh sb="0" eb="2">
      <t>ビョウトウ</t>
    </rPh>
    <rPh sb="2" eb="4">
      <t>カイギ</t>
    </rPh>
    <rPh sb="5" eb="7">
      <t>キロク</t>
    </rPh>
    <phoneticPr fontId="1"/>
  </si>
  <si>
    <t>日勤</t>
    <rPh sb="0" eb="1">
      <t>ニチ</t>
    </rPh>
    <rPh sb="1" eb="2">
      <t>キン</t>
    </rPh>
    <phoneticPr fontId="1"/>
  </si>
  <si>
    <t>長日</t>
    <rPh sb="0" eb="1">
      <t>ナガ</t>
    </rPh>
    <rPh sb="1" eb="2">
      <t>ヒ</t>
    </rPh>
    <phoneticPr fontId="1"/>
  </si>
  <si>
    <t>情報収集</t>
    <rPh sb="0" eb="4">
      <t>ジョウホウシュウシュウ</t>
    </rPh>
    <phoneticPr fontId="1"/>
  </si>
  <si>
    <t>19：30～20：00</t>
    <phoneticPr fontId="1"/>
  </si>
  <si>
    <t>転院　記録</t>
    <rPh sb="0" eb="2">
      <t>テンイン</t>
    </rPh>
    <rPh sb="3" eb="5">
      <t>キロク</t>
    </rPh>
    <phoneticPr fontId="1"/>
  </si>
  <si>
    <t>１日の時間外労働</t>
    <rPh sb="1" eb="2">
      <t>ニチ</t>
    </rPh>
    <rPh sb="3" eb="6">
      <t>ジカンガイ</t>
    </rPh>
    <rPh sb="6" eb="8">
      <t>ロウドウ</t>
    </rPh>
    <phoneticPr fontId="1"/>
  </si>
  <si>
    <t>職場（　　　　　　　　　　　）</t>
    <rPh sb="0" eb="2">
      <t>ショクバ</t>
    </rPh>
    <phoneticPr fontId="1"/>
  </si>
  <si>
    <t>氏名（　　　　　　　　　　　　　　　　　　　）</t>
    <rPh sb="0" eb="2">
      <t>シメイ</t>
    </rPh>
    <phoneticPr fontId="1"/>
  </si>
  <si>
    <t>働いた時間
Ａ</t>
    <rPh sb="0" eb="1">
      <t>ハタラ</t>
    </rPh>
    <rPh sb="3" eb="5">
      <t>ジカン</t>
    </rPh>
    <phoneticPr fontId="1"/>
  </si>
  <si>
    <t>働いた時間
Ｂ</t>
    <rPh sb="0" eb="1">
      <t>ハタラ</t>
    </rPh>
    <rPh sb="3" eb="4">
      <t>トキ</t>
    </rPh>
    <rPh sb="4" eb="5">
      <t>カン</t>
    </rPh>
    <phoneticPr fontId="1"/>
  </si>
  <si>
    <t>働いた時間
Ｃ</t>
    <rPh sb="0" eb="1">
      <t>ハタラ</t>
    </rPh>
    <rPh sb="3" eb="5">
      <t>ジカン</t>
    </rPh>
    <phoneticPr fontId="1"/>
  </si>
  <si>
    <t>業務開始～
始業まで</t>
    <rPh sb="0" eb="2">
      <t>ギョウム</t>
    </rPh>
    <rPh sb="2" eb="4">
      <t>カイシ</t>
    </rPh>
    <rPh sb="6" eb="8">
      <t>シギョウ</t>
    </rPh>
    <phoneticPr fontId="1"/>
  </si>
  <si>
    <t>終業～
業務終了まで</t>
    <rPh sb="0" eb="2">
      <t>シュウギョウ</t>
    </rPh>
    <rPh sb="4" eb="6">
      <t>ギョウム</t>
    </rPh>
    <rPh sb="6" eb="8">
      <t>シュウリョウ</t>
    </rPh>
    <phoneticPr fontId="1"/>
  </si>
  <si>
    <t>合　計（時間）</t>
    <rPh sb="0" eb="1">
      <t>ゴウ</t>
    </rPh>
    <rPh sb="2" eb="3">
      <t>ケイ</t>
    </rPh>
    <rPh sb="4" eb="6">
      <t>ジカン</t>
    </rPh>
    <phoneticPr fontId="1"/>
  </si>
  <si>
    <t>時間単価</t>
    <rPh sb="0" eb="2">
      <t>ジカン</t>
    </rPh>
    <rPh sb="2" eb="4">
      <t>タンカ</t>
    </rPh>
    <phoneticPr fontId="1"/>
  </si>
  <si>
    <t>地域手当
（本給の３％）</t>
    <phoneticPr fontId="1"/>
  </si>
  <si>
    <t>　（８）月</t>
    <rPh sb="4" eb="5">
      <t>ツキ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</si>
  <si>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＊合計時間を自動計算できるファイルが組合のＨＰ上にありますので、ご自由にダウンロードしてください。
    http://www.ku-union.org/index.htm
＊時間単価の算定式についても、上記ファイルに計算式が入っていますので活用してください。
　 これで、時間外勤務分の給与が幾らになるか、だいたい分かります。</t>
    </r>
    <r>
      <rPr>
        <sz val="9"/>
        <color theme="1"/>
        <rFont val="ＭＳ Ｐゴシック"/>
        <family val="2"/>
        <charset val="128"/>
        <scheme val="minor"/>
      </rPr>
      <t xml:space="preserve">
</t>
    </r>
    <rPh sb="139" eb="142">
      <t>ジカンガイ</t>
    </rPh>
    <rPh sb="142" eb="144">
      <t>キンム</t>
    </rPh>
    <rPh sb="144" eb="145">
      <t>ブン</t>
    </rPh>
    <rPh sb="146" eb="148">
      <t>キュウヨ</t>
    </rPh>
    <rPh sb="149" eb="150">
      <t>イク</t>
    </rPh>
    <rPh sb="160" eb="161">
      <t>ワ</t>
    </rPh>
    <phoneticPr fontId="1"/>
  </si>
  <si>
    <r>
      <t>時間単価の算定（概算）　</t>
    </r>
    <r>
      <rPr>
        <sz val="11"/>
        <color rgb="FFFF0000"/>
        <rFont val="ＭＳ Ｐゴシック"/>
        <family val="3"/>
        <charset val="128"/>
        <scheme val="minor"/>
      </rPr>
      <t>＊本給月額のセルに各自の給与を記入してください</t>
    </r>
    <rPh sb="0" eb="2">
      <t>ジカン</t>
    </rPh>
    <rPh sb="2" eb="4">
      <t>タンカ</t>
    </rPh>
    <rPh sb="5" eb="7">
      <t>サンテイ</t>
    </rPh>
    <rPh sb="8" eb="10">
      <t>ガイサン</t>
    </rPh>
    <rPh sb="13" eb="15">
      <t>ホンキュウ</t>
    </rPh>
    <rPh sb="15" eb="17">
      <t>ゲツガク</t>
    </rPh>
    <rPh sb="21" eb="23">
      <t>カクジ</t>
    </rPh>
    <rPh sb="24" eb="26">
      <t>キュウヨ</t>
    </rPh>
    <rPh sb="27" eb="29">
      <t>キニュウ</t>
    </rPh>
    <phoneticPr fontId="1"/>
  </si>
  <si>
    <t>本給月額
（給与表）</t>
    <rPh sb="6" eb="9">
      <t>キュウヨヒョウ</t>
    </rPh>
    <phoneticPr fontId="1"/>
  </si>
  <si>
    <t>時間単価
25%増</t>
    <phoneticPr fontId="1"/>
  </si>
  <si>
    <t>時間外労働分の金額</t>
    <rPh sb="3" eb="5">
      <t>ロウドウ</t>
    </rPh>
    <rPh sb="5" eb="6">
      <t>ブン</t>
    </rPh>
    <rPh sb="7" eb="9">
      <t>キンガク</t>
    </rPh>
    <phoneticPr fontId="1"/>
  </si>
  <si>
    <t>給与月額</t>
    <rPh sb="0" eb="2">
      <t>キュウヨ</t>
    </rPh>
    <rPh sb="2" eb="4">
      <t>ゲツガク</t>
    </rPh>
    <phoneticPr fontId="1"/>
  </si>
  <si>
    <t xml:space="preserve">（解説）
●時間外労働の割増賃金率：25％増
●深夜時間帯（５時～２２時）に時間外労働をした場合は、時間外労働の割増賃金率に、深夜勤務の割増（25％）が加わり、50％増となります。今回は、計算を簡略化するために、一律25％増としました。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</si>
</sst>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0" fillId="0" borderId="8" xfId="0" applyFill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0" fillId="0" borderId="9" xfId="0" applyFill="1" applyBorder="1">
      <alignment vertical="center"/>
    </xf>
    <xf numFmtId="177" fontId="0" fillId="0" borderId="12" xfId="0" applyNumberFormat="1" applyBorder="1" applyAlignment="1">
      <alignment horizontal="center" vertical="center"/>
    </xf>
    <xf numFmtId="177" fontId="0" fillId="5" borderId="1" xfId="0" applyNumberForma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7" fontId="0" fillId="6" borderId="1" xfId="0" applyNumberFormat="1" applyFill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0" fillId="5" borderId="10" xfId="0" applyNumberFormat="1" applyFill="1" applyBorder="1" applyAlignment="1">
      <alignment horizontal="center" vertical="center"/>
    </xf>
    <xf numFmtId="176" fontId="0" fillId="5" borderId="1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shrinkToFit="1"/>
    </xf>
    <xf numFmtId="0" fontId="0" fillId="5" borderId="6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zoomScaleNormal="100" zoomScaleSheetLayoutView="100" workbookViewId="0">
      <pane ySplit="5" topLeftCell="A6" activePane="bottomLeft" state="frozen"/>
      <selection pane="bottomLeft" activeCell="Q50" sqref="Q50"/>
    </sheetView>
  </sheetViews>
  <sheetFormatPr defaultRowHeight="13.5" x14ac:dyDescent="0.15"/>
  <cols>
    <col min="1" max="2" width="3.125" style="2" customWidth="1"/>
    <col min="3" max="3" width="3.125" customWidth="1"/>
    <col min="4" max="4" width="12.125" customWidth="1"/>
    <col min="5" max="5" width="4.125" customWidth="1"/>
    <col min="6" max="6" width="4.375" customWidth="1"/>
    <col min="7" max="7" width="10" customWidth="1"/>
    <col min="8" max="8" width="4.5" customWidth="1"/>
    <col min="9" max="9" width="4.25" customWidth="1"/>
    <col min="10" max="10" width="12.125" customWidth="1"/>
    <col min="11" max="11" width="12.625" customWidth="1"/>
    <col min="12" max="12" width="4.375" customWidth="1"/>
    <col min="13" max="13" width="4.25" customWidth="1"/>
    <col min="14" max="14" width="11.5" customWidth="1"/>
    <col min="15" max="15" width="3.875" customWidth="1"/>
    <col min="16" max="16" width="4.25" customWidth="1"/>
    <col min="17" max="18" width="3.625" customWidth="1"/>
  </cols>
  <sheetData>
    <row r="1" spans="1:18" ht="24" customHeight="1" x14ac:dyDescent="0.15">
      <c r="A1" s="7"/>
      <c r="B1" s="12" t="s">
        <v>13</v>
      </c>
      <c r="F1" s="42" t="s">
        <v>44</v>
      </c>
      <c r="G1" s="42"/>
      <c r="H1" s="42" t="s">
        <v>34</v>
      </c>
      <c r="I1" s="42"/>
      <c r="J1" s="42"/>
      <c r="K1" s="43" t="s">
        <v>35</v>
      </c>
      <c r="L1" s="43"/>
      <c r="M1" s="43"/>
      <c r="N1" s="43"/>
    </row>
    <row r="2" spans="1:18" x14ac:dyDescent="0.15">
      <c r="A2" s="33" t="s">
        <v>14</v>
      </c>
      <c r="B2" s="36" t="s">
        <v>15</v>
      </c>
      <c r="C2" s="37" t="s">
        <v>16</v>
      </c>
      <c r="D2" s="33" t="s">
        <v>33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9"/>
      <c r="R2" s="9"/>
    </row>
    <row r="3" spans="1:18" ht="20.25" customHeight="1" x14ac:dyDescent="0.15">
      <c r="A3" s="33"/>
      <c r="B3" s="36"/>
      <c r="C3" s="37"/>
      <c r="D3" s="40" t="s">
        <v>17</v>
      </c>
      <c r="E3" s="40"/>
      <c r="F3" s="40"/>
      <c r="G3" s="40"/>
      <c r="H3" s="34" t="s">
        <v>18</v>
      </c>
      <c r="I3" s="35"/>
      <c r="J3" s="35"/>
      <c r="K3" s="33" t="s">
        <v>19</v>
      </c>
      <c r="L3" s="32"/>
      <c r="M3" s="32"/>
      <c r="N3" s="32"/>
      <c r="O3" s="31" t="s">
        <v>20</v>
      </c>
      <c r="P3" s="32"/>
      <c r="Q3" s="3"/>
      <c r="R3" s="8"/>
    </row>
    <row r="4" spans="1:18" s="1" customFormat="1" ht="35.25" customHeight="1" x14ac:dyDescent="0.15">
      <c r="A4" s="33"/>
      <c r="B4" s="36"/>
      <c r="C4" s="37"/>
      <c r="D4" s="14" t="s">
        <v>39</v>
      </c>
      <c r="E4" s="38" t="s">
        <v>36</v>
      </c>
      <c r="F4" s="39"/>
      <c r="G4" s="34" t="s">
        <v>21</v>
      </c>
      <c r="H4" s="38" t="s">
        <v>37</v>
      </c>
      <c r="I4" s="39"/>
      <c r="J4" s="34" t="s">
        <v>21</v>
      </c>
      <c r="K4" s="14" t="s">
        <v>40</v>
      </c>
      <c r="L4" s="38" t="s">
        <v>38</v>
      </c>
      <c r="M4" s="41"/>
      <c r="N4" s="34" t="s">
        <v>21</v>
      </c>
      <c r="O4" s="32"/>
      <c r="P4" s="32"/>
    </row>
    <row r="5" spans="1:18" s="1" customFormat="1" ht="12" customHeight="1" x14ac:dyDescent="0.15">
      <c r="A5" s="33"/>
      <c r="B5" s="36"/>
      <c r="C5" s="37"/>
      <c r="D5" s="27" t="s">
        <v>10</v>
      </c>
      <c r="E5" s="27" t="s">
        <v>11</v>
      </c>
      <c r="F5" s="27" t="s">
        <v>12</v>
      </c>
      <c r="G5" s="33"/>
      <c r="H5" s="27" t="s">
        <v>11</v>
      </c>
      <c r="I5" s="27" t="s">
        <v>12</v>
      </c>
      <c r="J5" s="33"/>
      <c r="K5" s="27" t="s">
        <v>10</v>
      </c>
      <c r="L5" s="27" t="s">
        <v>11</v>
      </c>
      <c r="M5" s="27" t="s">
        <v>12</v>
      </c>
      <c r="N5" s="33"/>
      <c r="O5" s="28" t="s">
        <v>11</v>
      </c>
      <c r="P5" s="27" t="s">
        <v>12</v>
      </c>
    </row>
    <row r="6" spans="1:18" s="1" customFormat="1" ht="20.100000000000001" customHeight="1" x14ac:dyDescent="0.15">
      <c r="A6" s="6">
        <v>1</v>
      </c>
      <c r="B6" s="6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9">
        <f>E6+H6+L6</f>
        <v>0</v>
      </c>
      <c r="P6" s="29">
        <f>F6+I6+M6</f>
        <v>0</v>
      </c>
    </row>
    <row r="7" spans="1:18" s="1" customFormat="1" ht="20.100000000000001" customHeight="1" x14ac:dyDescent="0.15">
      <c r="A7" s="6">
        <v>2</v>
      </c>
      <c r="B7" s="6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9">
        <f t="shared" ref="O7:O36" si="0">E7+H7+L7</f>
        <v>0</v>
      </c>
      <c r="P7" s="29">
        <f t="shared" ref="P7:P36" si="1">F7+I7+M7</f>
        <v>0</v>
      </c>
    </row>
    <row r="8" spans="1:18" s="1" customFormat="1" ht="20.100000000000001" customHeight="1" x14ac:dyDescent="0.15">
      <c r="A8" s="6">
        <v>3</v>
      </c>
      <c r="B8" s="6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9">
        <f t="shared" si="0"/>
        <v>0</v>
      </c>
      <c r="P8" s="29">
        <f t="shared" si="1"/>
        <v>0</v>
      </c>
    </row>
    <row r="9" spans="1:18" s="1" customFormat="1" ht="20.100000000000001" customHeight="1" x14ac:dyDescent="0.15">
      <c r="A9" s="6">
        <v>4</v>
      </c>
      <c r="B9" s="6" t="s">
        <v>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9">
        <f t="shared" si="0"/>
        <v>0</v>
      </c>
      <c r="P9" s="29">
        <f t="shared" si="1"/>
        <v>0</v>
      </c>
    </row>
    <row r="10" spans="1:18" s="1" customFormat="1" ht="20.100000000000001" customHeight="1" x14ac:dyDescent="0.15">
      <c r="A10" s="6">
        <v>5</v>
      </c>
      <c r="B10" s="6" t="s">
        <v>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9">
        <f t="shared" si="0"/>
        <v>0</v>
      </c>
      <c r="P10" s="29">
        <f t="shared" si="1"/>
        <v>0</v>
      </c>
    </row>
    <row r="11" spans="1:18" s="1" customFormat="1" ht="20.100000000000001" customHeight="1" x14ac:dyDescent="0.15">
      <c r="A11" s="6">
        <v>6</v>
      </c>
      <c r="B11" s="6" t="s">
        <v>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9">
        <f t="shared" si="0"/>
        <v>0</v>
      </c>
      <c r="P11" s="29">
        <f t="shared" si="1"/>
        <v>0</v>
      </c>
    </row>
    <row r="12" spans="1:18" s="1" customFormat="1" ht="20.100000000000001" customHeight="1" x14ac:dyDescent="0.15">
      <c r="A12" s="6">
        <v>7</v>
      </c>
      <c r="B12" s="6" t="s">
        <v>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9">
        <f t="shared" si="0"/>
        <v>0</v>
      </c>
      <c r="P12" s="29">
        <f t="shared" si="1"/>
        <v>0</v>
      </c>
    </row>
    <row r="13" spans="1:18" s="1" customFormat="1" ht="20.100000000000001" customHeight="1" x14ac:dyDescent="0.15">
      <c r="A13" s="6">
        <v>8</v>
      </c>
      <c r="B13" s="6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9">
        <f t="shared" si="0"/>
        <v>0</v>
      </c>
      <c r="P13" s="29">
        <f t="shared" si="1"/>
        <v>0</v>
      </c>
    </row>
    <row r="14" spans="1:18" s="1" customFormat="1" ht="20.100000000000001" customHeight="1" x14ac:dyDescent="0.15">
      <c r="A14" s="6">
        <v>9</v>
      </c>
      <c r="B14" s="6" t="s">
        <v>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9">
        <f t="shared" si="0"/>
        <v>0</v>
      </c>
      <c r="P14" s="29">
        <f t="shared" si="1"/>
        <v>0</v>
      </c>
    </row>
    <row r="15" spans="1:18" s="1" customFormat="1" ht="20.100000000000001" customHeight="1" x14ac:dyDescent="0.15">
      <c r="A15" s="6">
        <v>10</v>
      </c>
      <c r="B15" s="6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9">
        <f t="shared" si="0"/>
        <v>0</v>
      </c>
      <c r="P15" s="29">
        <f t="shared" si="1"/>
        <v>0</v>
      </c>
    </row>
    <row r="16" spans="1:18" s="1" customFormat="1" ht="20.100000000000001" customHeight="1" x14ac:dyDescent="0.15">
      <c r="A16" s="6">
        <v>11</v>
      </c>
      <c r="B16" s="6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9">
        <f t="shared" si="0"/>
        <v>0</v>
      </c>
      <c r="P16" s="29">
        <f t="shared" si="1"/>
        <v>0</v>
      </c>
    </row>
    <row r="17" spans="1:16" s="1" customFormat="1" ht="20.100000000000001" customHeight="1" x14ac:dyDescent="0.15">
      <c r="A17" s="6">
        <v>12</v>
      </c>
      <c r="B17" s="6" t="s"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9">
        <f t="shared" si="0"/>
        <v>0</v>
      </c>
      <c r="P17" s="29">
        <f t="shared" si="1"/>
        <v>0</v>
      </c>
    </row>
    <row r="18" spans="1:16" s="1" customFormat="1" ht="20.100000000000001" customHeight="1" x14ac:dyDescent="0.15">
      <c r="A18" s="6">
        <v>13</v>
      </c>
      <c r="B18" s="6" t="s"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9">
        <f t="shared" si="0"/>
        <v>0</v>
      </c>
      <c r="P18" s="29">
        <f t="shared" si="1"/>
        <v>0</v>
      </c>
    </row>
    <row r="19" spans="1:16" s="1" customFormat="1" ht="20.100000000000001" customHeight="1" x14ac:dyDescent="0.15">
      <c r="A19" s="6">
        <v>14</v>
      </c>
      <c r="B19" s="6" t="s"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9">
        <f t="shared" si="0"/>
        <v>0</v>
      </c>
      <c r="P19" s="29">
        <f t="shared" si="1"/>
        <v>0</v>
      </c>
    </row>
    <row r="20" spans="1:16" ht="20.100000000000001" customHeight="1" x14ac:dyDescent="0.15">
      <c r="A20" s="6">
        <v>15</v>
      </c>
      <c r="B20" s="6" t="s">
        <v>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9">
        <f t="shared" si="0"/>
        <v>0</v>
      </c>
      <c r="P20" s="29">
        <f t="shared" si="1"/>
        <v>0</v>
      </c>
    </row>
    <row r="21" spans="1:16" ht="20.100000000000001" customHeight="1" x14ac:dyDescent="0.15">
      <c r="A21" s="6">
        <v>16</v>
      </c>
      <c r="B21" s="6" t="s">
        <v>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9">
        <f t="shared" si="0"/>
        <v>0</v>
      </c>
      <c r="P21" s="29">
        <f t="shared" si="1"/>
        <v>0</v>
      </c>
    </row>
    <row r="22" spans="1:16" ht="20.100000000000001" customHeight="1" x14ac:dyDescent="0.15">
      <c r="A22" s="6">
        <v>17</v>
      </c>
      <c r="B22" s="6" t="s">
        <v>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9">
        <f t="shared" si="0"/>
        <v>0</v>
      </c>
      <c r="P22" s="29">
        <f t="shared" si="1"/>
        <v>0</v>
      </c>
    </row>
    <row r="23" spans="1:16" ht="20.100000000000001" customHeight="1" x14ac:dyDescent="0.15">
      <c r="A23" s="6">
        <v>18</v>
      </c>
      <c r="B23" s="6" t="s">
        <v>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9">
        <f t="shared" si="0"/>
        <v>0</v>
      </c>
      <c r="P23" s="29">
        <f t="shared" si="1"/>
        <v>0</v>
      </c>
    </row>
    <row r="24" spans="1:16" ht="20.100000000000001" customHeight="1" x14ac:dyDescent="0.15">
      <c r="A24" s="6">
        <v>19</v>
      </c>
      <c r="B24" s="6" t="s">
        <v>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9">
        <f t="shared" si="0"/>
        <v>0</v>
      </c>
      <c r="P24" s="29">
        <f t="shared" si="1"/>
        <v>0</v>
      </c>
    </row>
    <row r="25" spans="1:16" ht="20.100000000000001" customHeight="1" x14ac:dyDescent="0.15">
      <c r="A25" s="6">
        <v>20</v>
      </c>
      <c r="B25" s="6" t="s">
        <v>8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9">
        <f t="shared" si="0"/>
        <v>0</v>
      </c>
      <c r="P25" s="29">
        <f t="shared" si="1"/>
        <v>0</v>
      </c>
    </row>
    <row r="26" spans="1:16" ht="20.100000000000001" customHeight="1" x14ac:dyDescent="0.15">
      <c r="A26" s="6">
        <v>21</v>
      </c>
      <c r="B26" s="6" t="s">
        <v>9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9">
        <f t="shared" si="0"/>
        <v>0</v>
      </c>
      <c r="P26" s="29">
        <f t="shared" si="1"/>
        <v>0</v>
      </c>
    </row>
    <row r="27" spans="1:16" ht="20.100000000000001" customHeight="1" x14ac:dyDescent="0.15">
      <c r="A27" s="6">
        <v>22</v>
      </c>
      <c r="B27" s="6" t="s">
        <v>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9">
        <f t="shared" si="0"/>
        <v>0</v>
      </c>
      <c r="P27" s="29">
        <f t="shared" si="1"/>
        <v>0</v>
      </c>
    </row>
    <row r="28" spans="1:16" ht="20.100000000000001" customHeight="1" x14ac:dyDescent="0.15">
      <c r="A28" s="6">
        <v>23</v>
      </c>
      <c r="B28" s="6" t="s">
        <v>2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9">
        <f t="shared" si="0"/>
        <v>0</v>
      </c>
      <c r="P28" s="29">
        <f t="shared" si="1"/>
        <v>0</v>
      </c>
    </row>
    <row r="29" spans="1:16" ht="20.100000000000001" customHeight="1" x14ac:dyDescent="0.15">
      <c r="A29" s="6">
        <v>24</v>
      </c>
      <c r="B29" s="6" t="s">
        <v>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29">
        <f t="shared" si="0"/>
        <v>0</v>
      </c>
      <c r="P29" s="29">
        <f t="shared" si="1"/>
        <v>0</v>
      </c>
    </row>
    <row r="30" spans="1:16" ht="20.100000000000001" customHeight="1" x14ac:dyDescent="0.15">
      <c r="A30" s="6">
        <v>25</v>
      </c>
      <c r="B30" s="6" t="s">
        <v>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29">
        <f t="shared" si="0"/>
        <v>0</v>
      </c>
      <c r="P30" s="29">
        <f t="shared" si="1"/>
        <v>0</v>
      </c>
    </row>
    <row r="31" spans="1:16" ht="20.100000000000001" customHeight="1" x14ac:dyDescent="0.15">
      <c r="A31" s="6">
        <v>26</v>
      </c>
      <c r="B31" s="6" t="s">
        <v>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29">
        <f t="shared" si="0"/>
        <v>0</v>
      </c>
      <c r="P31" s="29">
        <f t="shared" si="1"/>
        <v>0</v>
      </c>
    </row>
    <row r="32" spans="1:16" ht="20.100000000000001" customHeight="1" x14ac:dyDescent="0.15">
      <c r="A32" s="6">
        <v>27</v>
      </c>
      <c r="B32" s="6" t="s">
        <v>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29">
        <f t="shared" si="0"/>
        <v>0</v>
      </c>
      <c r="P32" s="29">
        <f t="shared" si="1"/>
        <v>0</v>
      </c>
    </row>
    <row r="33" spans="1:16" ht="20.100000000000001" customHeight="1" x14ac:dyDescent="0.15">
      <c r="A33" s="6">
        <v>28</v>
      </c>
      <c r="B33" s="6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29">
        <f t="shared" si="0"/>
        <v>0</v>
      </c>
      <c r="P33" s="29">
        <f t="shared" si="1"/>
        <v>0</v>
      </c>
    </row>
    <row r="34" spans="1:16" ht="20.100000000000001" customHeight="1" x14ac:dyDescent="0.15">
      <c r="A34" s="6">
        <v>29</v>
      </c>
      <c r="B34" s="6" t="s">
        <v>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29">
        <f t="shared" si="0"/>
        <v>0</v>
      </c>
      <c r="P34" s="29">
        <f t="shared" si="1"/>
        <v>0</v>
      </c>
    </row>
    <row r="35" spans="1:16" ht="20.100000000000001" customHeight="1" x14ac:dyDescent="0.15">
      <c r="A35" s="6">
        <v>30</v>
      </c>
      <c r="B35" s="6" t="s">
        <v>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29">
        <f t="shared" si="0"/>
        <v>0</v>
      </c>
      <c r="P35" s="29">
        <f t="shared" si="1"/>
        <v>0</v>
      </c>
    </row>
    <row r="36" spans="1:16" ht="20.100000000000001" customHeight="1" thickBot="1" x14ac:dyDescent="0.2">
      <c r="A36" s="6">
        <v>31</v>
      </c>
      <c r="B36" s="6" t="s">
        <v>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0">
        <f t="shared" si="0"/>
        <v>0</v>
      </c>
      <c r="P36" s="30">
        <f t="shared" si="1"/>
        <v>0</v>
      </c>
    </row>
    <row r="37" spans="1:16" ht="20.100000000000001" customHeight="1" thickBot="1" x14ac:dyDescent="0.2">
      <c r="A37" s="51" t="s">
        <v>41</v>
      </c>
      <c r="B37" s="52"/>
      <c r="C37" s="52"/>
      <c r="D37" s="53"/>
      <c r="E37" s="49">
        <f>SUM(E6:E36)+SUM(F6:F36)/60</f>
        <v>0</v>
      </c>
      <c r="F37" s="50"/>
      <c r="G37" s="21"/>
      <c r="H37" s="49">
        <f>SUM(H6:H36)+SUM(I6:I36)/60</f>
        <v>0</v>
      </c>
      <c r="I37" s="50"/>
      <c r="J37" s="15"/>
      <c r="K37" s="21"/>
      <c r="L37" s="49">
        <f>SUM(L6:L36)+SUM(M6:M36)/60</f>
        <v>0</v>
      </c>
      <c r="M37" s="50"/>
      <c r="N37" s="24"/>
      <c r="O37" s="47">
        <f>SUM(O6:O36)+SUM(P6:P36)/60</f>
        <v>0</v>
      </c>
      <c r="P37" s="48"/>
    </row>
    <row r="38" spans="1:16" s="11" customFormat="1" ht="9" customHeight="1" x14ac:dyDescent="0.15">
      <c r="A38" s="10"/>
      <c r="B38" s="10"/>
      <c r="C38" s="10"/>
    </row>
    <row r="39" spans="1:16" x14ac:dyDescent="0.15">
      <c r="A39" s="54" t="s">
        <v>22</v>
      </c>
      <c r="B39" s="55"/>
      <c r="C39" s="55"/>
    </row>
    <row r="40" spans="1:16" s="13" customFormat="1" ht="15" customHeight="1" x14ac:dyDescent="0.15">
      <c r="A40" s="19">
        <v>7</v>
      </c>
      <c r="B40" s="19" t="s">
        <v>9</v>
      </c>
      <c r="C40" s="20" t="s">
        <v>28</v>
      </c>
      <c r="D40" s="20" t="s">
        <v>23</v>
      </c>
      <c r="E40" s="20"/>
      <c r="F40" s="20">
        <v>30</v>
      </c>
      <c r="G40" s="20" t="s">
        <v>24</v>
      </c>
      <c r="H40" s="20"/>
      <c r="I40" s="20">
        <v>20</v>
      </c>
      <c r="J40" s="20" t="s">
        <v>25</v>
      </c>
      <c r="K40" s="20" t="s">
        <v>26</v>
      </c>
      <c r="L40" s="20">
        <v>2</v>
      </c>
      <c r="M40" s="20"/>
      <c r="N40" s="20" t="s">
        <v>27</v>
      </c>
      <c r="O40" s="20">
        <v>2</v>
      </c>
      <c r="P40" s="20">
        <v>50</v>
      </c>
    </row>
    <row r="41" spans="1:16" s="13" customFormat="1" ht="15" customHeight="1" x14ac:dyDescent="0.15">
      <c r="A41" s="19">
        <v>8</v>
      </c>
      <c r="B41" s="19" t="s">
        <v>0</v>
      </c>
      <c r="C41" s="20" t="s">
        <v>29</v>
      </c>
      <c r="D41" s="20" t="s">
        <v>23</v>
      </c>
      <c r="E41" s="20"/>
      <c r="F41" s="20">
        <v>30</v>
      </c>
      <c r="G41" s="20" t="s">
        <v>30</v>
      </c>
      <c r="H41" s="20"/>
      <c r="I41" s="20"/>
      <c r="J41" s="20"/>
      <c r="K41" s="20" t="s">
        <v>31</v>
      </c>
      <c r="L41" s="20"/>
      <c r="M41" s="20">
        <v>30</v>
      </c>
      <c r="N41" s="20" t="s">
        <v>32</v>
      </c>
      <c r="O41" s="20">
        <v>1</v>
      </c>
      <c r="P41" s="20"/>
    </row>
    <row r="42" spans="1:16" s="13" customFormat="1" ht="12" customHeight="1" x14ac:dyDescent="0.1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s="13" customFormat="1" ht="80.25" customHeight="1" x14ac:dyDescent="0.15">
      <c r="A43" s="22"/>
      <c r="B43" s="56" t="s">
        <v>45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23"/>
      <c r="P43" s="23"/>
    </row>
    <row r="44" spans="1:16" s="13" customFormat="1" ht="15" customHeight="1" x14ac:dyDescent="0.15">
      <c r="A44" s="22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6" spans="1:16" x14ac:dyDescent="0.15">
      <c r="A46" s="7" t="s">
        <v>46</v>
      </c>
    </row>
    <row r="47" spans="1:16" ht="21.75" customHeight="1" x14ac:dyDescent="0.15">
      <c r="A47" s="62" t="s">
        <v>47</v>
      </c>
      <c r="B47" s="63"/>
      <c r="C47" s="63"/>
      <c r="D47" s="40" t="s">
        <v>43</v>
      </c>
      <c r="E47" s="64" t="s">
        <v>50</v>
      </c>
      <c r="F47" s="64"/>
      <c r="G47" s="65" t="s">
        <v>42</v>
      </c>
      <c r="H47" s="67" t="s">
        <v>48</v>
      </c>
      <c r="I47" s="64"/>
      <c r="J47" s="58" t="s">
        <v>49</v>
      </c>
    </row>
    <row r="48" spans="1:16" ht="22.5" customHeight="1" x14ac:dyDescent="0.15">
      <c r="A48" s="63"/>
      <c r="B48" s="63"/>
      <c r="C48" s="63"/>
      <c r="D48" s="33"/>
      <c r="E48" s="64"/>
      <c r="F48" s="64"/>
      <c r="G48" s="66"/>
      <c r="H48" s="64"/>
      <c r="I48" s="64"/>
      <c r="J48" s="59"/>
      <c r="K48" s="2"/>
    </row>
    <row r="49" spans="1:15" ht="22.5" customHeight="1" x14ac:dyDescent="0.15">
      <c r="A49" s="44"/>
      <c r="B49" s="44"/>
      <c r="C49" s="44"/>
      <c r="D49" s="16">
        <f>A49*0.03</f>
        <v>0</v>
      </c>
      <c r="E49" s="45">
        <f>A49+D49</f>
        <v>0</v>
      </c>
      <c r="F49" s="45"/>
      <c r="G49" s="16">
        <f>(A49+D49)*12/(7.75*243)</f>
        <v>0</v>
      </c>
      <c r="H49" s="60">
        <f>G49*1.25</f>
        <v>0</v>
      </c>
      <c r="I49" s="61"/>
      <c r="J49" s="26">
        <f>H49*O37</f>
        <v>0</v>
      </c>
      <c r="K49" s="25"/>
    </row>
    <row r="50" spans="1:15" ht="15" customHeight="1" x14ac:dyDescent="0.15"/>
    <row r="51" spans="1:15" ht="90" customHeight="1" x14ac:dyDescent="0.15">
      <c r="A51" s="46" t="s">
        <v>51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7"/>
      <c r="O51" s="7"/>
    </row>
    <row r="53" spans="1:15" ht="84" customHeight="1" x14ac:dyDescent="0.15">
      <c r="D53" s="17"/>
      <c r="E53" s="18"/>
      <c r="F53" s="18"/>
      <c r="G53" s="18"/>
      <c r="H53" s="18"/>
      <c r="I53" s="18"/>
      <c r="J53" s="18"/>
      <c r="K53" s="18"/>
      <c r="L53" s="18"/>
    </row>
    <row r="54" spans="1:15" x14ac:dyDescent="0.15">
      <c r="D54" s="18"/>
      <c r="E54" s="18"/>
      <c r="F54" s="18"/>
      <c r="G54" s="18"/>
      <c r="H54" s="18"/>
      <c r="I54" s="18"/>
      <c r="J54" s="18"/>
      <c r="K54" s="18"/>
      <c r="L54" s="18"/>
    </row>
    <row r="55" spans="1:15" x14ac:dyDescent="0.15">
      <c r="D55" s="18"/>
      <c r="E55" s="18"/>
      <c r="F55" s="18"/>
      <c r="G55" s="18"/>
      <c r="H55" s="18"/>
      <c r="I55" s="18"/>
      <c r="J55" s="18"/>
      <c r="K55" s="18"/>
      <c r="L55" s="18"/>
    </row>
    <row r="56" spans="1:15" ht="35.25" customHeight="1" x14ac:dyDescent="0.15">
      <c r="D56" s="18"/>
      <c r="E56" s="18"/>
      <c r="F56" s="18"/>
      <c r="G56" s="18"/>
      <c r="H56" s="18"/>
      <c r="I56" s="18"/>
      <c r="J56" s="18"/>
      <c r="K56" s="18"/>
      <c r="L56" s="18"/>
    </row>
  </sheetData>
  <mergeCells count="34">
    <mergeCell ref="A51:M51"/>
    <mergeCell ref="O37:P37"/>
    <mergeCell ref="L37:M37"/>
    <mergeCell ref="A37:D37"/>
    <mergeCell ref="A39:C39"/>
    <mergeCell ref="E37:F37"/>
    <mergeCell ref="H37:I37"/>
    <mergeCell ref="B43:N43"/>
    <mergeCell ref="J47:J48"/>
    <mergeCell ref="H49:I49"/>
    <mergeCell ref="A47:C48"/>
    <mergeCell ref="D47:D48"/>
    <mergeCell ref="E47:F48"/>
    <mergeCell ref="G47:G48"/>
    <mergeCell ref="H47:I48"/>
    <mergeCell ref="F1:G1"/>
    <mergeCell ref="H1:J1"/>
    <mergeCell ref="K1:N1"/>
    <mergeCell ref="A49:C49"/>
    <mergeCell ref="E49:F49"/>
    <mergeCell ref="O3:P4"/>
    <mergeCell ref="D2:P2"/>
    <mergeCell ref="H3:J3"/>
    <mergeCell ref="K3:N3"/>
    <mergeCell ref="A2:A5"/>
    <mergeCell ref="B2:B5"/>
    <mergeCell ref="C2:C5"/>
    <mergeCell ref="E4:F4"/>
    <mergeCell ref="H4:I4"/>
    <mergeCell ref="D3:G3"/>
    <mergeCell ref="G4:G5"/>
    <mergeCell ref="N4:N5"/>
    <mergeCell ref="J4:J5"/>
    <mergeCell ref="L4:M4"/>
  </mergeCells>
  <phoneticPr fontId="1"/>
  <pageMargins left="0.23622047244094491" right="3.937007874015748E-2" top="0.19685039370078741" bottom="0.1968503937007874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>UNITCOM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kumiai</dc:creator>
  <cp:lastModifiedBy>Owner</cp:lastModifiedBy>
  <cp:lastPrinted>2017-07-20T04:57:56Z</cp:lastPrinted>
  <dcterms:created xsi:type="dcterms:W3CDTF">2017-07-04T04:46:29Z</dcterms:created>
  <dcterms:modified xsi:type="dcterms:W3CDTF">2017-07-20T04:57:59Z</dcterms:modified>
</cp:coreProperties>
</file>